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финкомитет\Desktop\Бюджет Заринский\"/>
    </mc:Choice>
  </mc:AlternateContent>
  <bookViews>
    <workbookView xWindow="0" yWindow="45" windowWidth="15480" windowHeight="11010" activeTab="1"/>
  </bookViews>
  <sheets>
    <sheet name="приложение 1" sheetId="1" r:id="rId1"/>
    <sheet name="приложение 2" sheetId="2" r:id="rId2"/>
  </sheets>
  <calcPr calcId="152511"/>
</workbook>
</file>

<file path=xl/calcChain.xml><?xml version="1.0" encoding="utf-8"?>
<calcChain xmlns="http://schemas.openxmlformats.org/spreadsheetml/2006/main">
  <c r="C16" i="1" l="1"/>
  <c r="C12" i="1" s="1"/>
  <c r="D16" i="1"/>
  <c r="E16" i="1"/>
  <c r="B16" i="1"/>
  <c r="B25" i="1" l="1"/>
  <c r="B12" i="1" l="1"/>
  <c r="B27" i="1" s="1"/>
  <c r="D12" i="1"/>
  <c r="D23" i="1" s="1"/>
  <c r="D25" i="1" s="1"/>
  <c r="E12" i="1"/>
  <c r="E23" i="1" s="1"/>
  <c r="E25" i="1" s="1"/>
  <c r="C23" i="1"/>
  <c r="C25" i="1" s="1"/>
</calcChain>
</file>

<file path=xl/sharedStrings.xml><?xml version="1.0" encoding="utf-8"?>
<sst xmlns="http://schemas.openxmlformats.org/spreadsheetml/2006/main" count="347" uniqueCount="156">
  <si>
    <t>Очередной финансовый год</t>
  </si>
  <si>
    <t>Плановый период</t>
  </si>
  <si>
    <t>(тыс. рублей)</t>
  </si>
  <si>
    <t>Код</t>
  </si>
  <si>
    <t>Раздел</t>
  </si>
  <si>
    <t>Подраздел</t>
  </si>
  <si>
    <t>Целевая статья</t>
  </si>
  <si>
    <t>Вид расхода</t>
  </si>
  <si>
    <t xml:space="preserve">                                                Приложение №1</t>
  </si>
  <si>
    <t xml:space="preserve">  </t>
  </si>
  <si>
    <t>Текущий финансовый год</t>
  </si>
  <si>
    <t>1.1.Доходы, всего</t>
  </si>
  <si>
    <t>в том числе:</t>
  </si>
  <si>
    <t>1.1.1.Налоговые доходы</t>
  </si>
  <si>
    <t>1.1.2.Неналоговые доходы</t>
  </si>
  <si>
    <t>1.1.3.Безвозмездные поступления</t>
  </si>
  <si>
    <t>в т.ч.</t>
  </si>
  <si>
    <t>субвенции</t>
  </si>
  <si>
    <t>дотации</t>
  </si>
  <si>
    <t>2.Расходы, всего</t>
  </si>
  <si>
    <t>действующие расходные обязательства</t>
  </si>
  <si>
    <t>вновь принимаемые расходные обязательства</t>
  </si>
  <si>
    <t>3.Профицит (+), дефицит (-)</t>
  </si>
  <si>
    <t>4.Муниципальный долг:</t>
  </si>
  <si>
    <t>4.1.На начало года</t>
  </si>
  <si>
    <t>4.2.На конец года</t>
  </si>
  <si>
    <t>5.Верхний         предел муниципального    внутреннего долга по состоянию на 1января года,        следующего        за очередным финансовым годом</t>
  </si>
  <si>
    <t>Показатели</t>
  </si>
  <si>
    <t>Ед. изм.: тыс.руб.</t>
  </si>
  <si>
    <t>иные межбюджетные трансферты</t>
  </si>
  <si>
    <t xml:space="preserve">                                                                               к распоряжению Администрации</t>
  </si>
  <si>
    <t xml:space="preserve">                                                Приложение № 2</t>
  </si>
  <si>
    <t xml:space="preserve"> 00</t>
  </si>
  <si>
    <t xml:space="preserve"> 04</t>
  </si>
  <si>
    <t xml:space="preserve"> 11</t>
  </si>
  <si>
    <t xml:space="preserve"> 13</t>
  </si>
  <si>
    <t xml:space="preserve"> 09</t>
  </si>
  <si>
    <t>Наименование главных распорядителей средств бюджета  </t>
  </si>
  <si>
    <t>Общегосударственные вопросы</t>
  </si>
  <si>
    <t>Межбюджетные трансферты общего характера бюджетам субъектов Российской Федерации и муниципальных образований</t>
  </si>
  <si>
    <t>Иные межбюджетные трансферты общего характера</t>
  </si>
  <si>
    <t>98 0 00 00000</t>
  </si>
  <si>
    <t>98 5 00 00000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</si>
  <si>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</si>
  <si>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98 5 00 60510</t>
  </si>
  <si>
    <t>Иные межбюджетные трансферты</t>
  </si>
  <si>
    <t>субсидии</t>
  </si>
  <si>
    <t>прочие безвозмездные поступления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</si>
  <si>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</si>
  <si>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</t>
  </si>
  <si>
    <t>02</t>
  </si>
  <si>
    <t>00 0 00 00000</t>
  </si>
  <si>
    <t>01 0 00 00000</t>
  </si>
  <si>
    <t>01 2 00 00000</t>
  </si>
  <si>
    <t>01 2 00 10120</t>
  </si>
  <si>
    <t>Расходы на обеспечение деятельности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</si>
  <si>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</si>
  <si>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</si>
  <si>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</t>
  </si>
  <si>
    <t>Финансирование иных мероприятий по предупреждению и ликвидации чрезвычайных ситуаций и последствий стихийных бедствий</t>
  </si>
  <si>
    <t>05</t>
  </si>
  <si>
    <t>92 9 00 18050</t>
  </si>
  <si>
    <t>Уличное освещение</t>
  </si>
  <si>
    <t>92 9 00 18080</t>
  </si>
  <si>
    <t>Прочие мероприятия по благоустройству городских округов и поселений</t>
  </si>
  <si>
    <t>Закупка товаров, работ и услуг для обеспечения государственных (муниципальных) нужд</t>
  </si>
  <si>
    <t>08</t>
  </si>
  <si>
    <t>Уплата налогов, сборов и иных платежей</t>
  </si>
  <si>
    <t>11</t>
  </si>
  <si>
    <t>00</t>
  </si>
  <si>
    <t>90 0 00 00000</t>
  </si>
  <si>
    <t>Иные вопросы в отраслях социальной сферы</t>
  </si>
  <si>
    <t>Гражданская оборона</t>
  </si>
  <si>
    <t xml:space="preserve">Бийского района Алтайского края </t>
  </si>
  <si>
    <t>04</t>
  </si>
  <si>
    <t xml:space="preserve">    от "  " ноября 2022 № ___</t>
  </si>
  <si>
    <t xml:space="preserve">    Заринского сельсовета </t>
  </si>
  <si>
    <t>1.Бюджет муниципального образования Заринский сельсовет Бийского района Алтайского края</t>
  </si>
  <si>
    <t xml:space="preserve">    от "   " ноября 2022 № </t>
  </si>
  <si>
    <t>Объемы бюджетных ассигнований по главным распорядителям средств бюджета муниципального образования Заринский сельсовет Бийского района Алтайского края по разделам, подразделам, целевым статьям и видам расходов классификации расходов бюджета</t>
  </si>
  <si>
    <t>Администрация Заринского сельсовета Бийского района Алтайского края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</si>
  <si>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</si>
  <si>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</si>
  <si>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органов местного самоуправления</t>
  </si>
  <si>
    <t>01 2 00 10110</t>
  </si>
  <si>
    <t>Резервные фонды</t>
  </si>
  <si>
    <t>Иные расходы органов государственной власти субъектов Российской Федерации и органов местного самоуправления</t>
  </si>
  <si>
    <t>99 0 00 00000</t>
  </si>
  <si>
    <t>99 1 00 00000</t>
  </si>
  <si>
    <t>Резервные фонды местных администраций</t>
  </si>
  <si>
    <t>99 1 00 14100</t>
  </si>
  <si>
    <t>Предупреждение и ликвидация стихийных бедствий и чрезвычайных ситуаций и создание резервов материально-технических ресурсов</t>
  </si>
  <si>
    <t>99 1 00 14120</t>
  </si>
  <si>
    <t>Резервные средства</t>
  </si>
  <si>
    <t>Другие общегосударственные вопросы</t>
  </si>
  <si>
    <t>Расходы на выполнение других обязательств государства</t>
  </si>
  <si>
    <t>99 9 00 00000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</si>
  <si>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</si>
  <si>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99 9 00 14740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</si>
  <si>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</si>
  <si>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</si>
  <si>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</si>
  <si>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Руководство и управление в сфере установленных функций</t>
  </si>
  <si>
    <t>01 4 00 00000</t>
  </si>
  <si>
    <t>Осуществление первичного воинского учета на территориях, где отсутствуют военные комиссариаты</t>
  </si>
  <si>
    <t>01 4 00 51180</t>
  </si>
  <si>
    <t>Национальная безопасность и правоохранительная деятельность</t>
  </si>
  <si>
    <t>Иные вопросы в области национальной обороны, национальной безопасности и правоохранительной деятельности</t>
  </si>
  <si>
    <t>93 0 00 00000</t>
  </si>
  <si>
    <t>Мероприятия по гражданской обороне</t>
  </si>
  <si>
    <t>93 2 00 00000</t>
  </si>
  <si>
    <t>Мероприятия в области гражданской обороны</t>
  </si>
  <si>
    <t>93 2 00 19100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</si>
  <si>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</si>
  <si>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чрезвычайных ситуаций и последствий стихийных бедствий</t>
  </si>
  <si>
    <t>94 0 00 00000</t>
  </si>
  <si>
    <t>94 2 00 00000</t>
  </si>
  <si>
    <t>Расходы на финансовое обеспечение мероприятий, связанных с ликвидацией последствий чрезвычайных ситуаций и стихийных бедствий</t>
  </si>
  <si>
    <t>94 2 00 12010</t>
  </si>
  <si>
    <t>Национальная экономика</t>
  </si>
  <si>
    <t>Дорожное хозяйство (дорожные фонды)</t>
  </si>
  <si>
    <t>Иные вопросы в области национальной экономики</t>
  </si>
  <si>
    <t>91 0 00 00000</t>
  </si>
  <si>
    <t>Мероприятия в сфере транспорта и дорожного хозяйства</t>
  </si>
  <si>
    <t>91 2 00 00000</t>
  </si>
  <si>
    <t>Содержание, ремонт, реконструкция и строительство автомобильных дорог, являющихся муниципальной собственностью</t>
  </si>
  <si>
    <t>91 2 00 67270</t>
  </si>
  <si>
    <t>Жилищно-коммунальное хозяйство</t>
  </si>
  <si>
    <t>Благоустройство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</si>
  <si>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</si>
  <si>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</si>
  <si>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</si>
  <si>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</si>
  <si>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Организация и содержание мест захоронения</t>
  </si>
  <si>
    <t>92 9 00 18070</t>
  </si>
  <si>
    <t>Сбор и удаление твердых отходов</t>
  </si>
  <si>
    <t>92 9 00 18090</t>
  </si>
  <si>
    <t>Культура и кинематография</t>
  </si>
  <si>
    <t>Культура</t>
  </si>
  <si>
    <t>Расходы на обеспечение деятельности (оказание услуг) подведомственных учреждений</t>
  </si>
  <si>
    <t>02 0 00 00000</t>
  </si>
  <si>
    <t>Расходы на обеспечение деятельности (оказание услуг) подведомственных учреждений в сфере культуры</t>
  </si>
  <si>
    <t>02 2 00 00000</t>
  </si>
  <si>
    <t>Учреждения культуры</t>
  </si>
  <si>
    <t>02 2 00 10530</t>
  </si>
  <si>
    <t>02 2 00 S1190</t>
  </si>
  <si>
    <t>Социальная политика</t>
  </si>
  <si>
    <t>Пенсионное обеспечение</t>
  </si>
  <si>
    <t>Иные вопросы в сфере социальной политики</t>
  </si>
  <si>
    <t>90 4 00 00000</t>
  </si>
  <si>
    <t>Доплаты к пенсиям</t>
  </si>
  <si>
    <t>90 4 00 16270</t>
  </si>
  <si>
    <t>Социальное обеспечение и иные выплаты населению</t>
  </si>
  <si>
    <t>09</t>
  </si>
  <si>
    <t>10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</si>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</sst>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Fill="0" applyProtection="0"/>
  </cellStyleXfs>
  <cellXfs count="55"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164" fontId="8" fillId="2" borderId="1" xfId="0" applyNumberFormat="1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/>
    </xf>
    <xf numFmtId="164" fontId="9" fillId="0" borderId="1" xfId="0" applyNumberFormat="1" applyFont="1" applyBorder="1" applyAlignment="1">
      <alignment vertical="center" wrapText="1"/>
    </xf>
    <xf numFmtId="0" fontId="0" fillId="2" borderId="0" xfId="0" applyFill="1"/>
    <xf numFmtId="0" fontId="10" fillId="0" borderId="0" xfId="0" applyFont="1"/>
    <xf numFmtId="0" fontId="1" fillId="0" borderId="0" xfId="0" applyFont="1" applyAlignment="1">
      <alignment horizontal="right" vertical="center"/>
    </xf>
    <xf numFmtId="0" fontId="11" fillId="2" borderId="0" xfId="0" applyFont="1" applyFill="1"/>
    <xf numFmtId="0" fontId="11" fillId="2" borderId="0" xfId="0" applyFont="1" applyFill="1" applyAlignment="1">
      <alignment horizontal="right" vertical="center"/>
    </xf>
    <xf numFmtId="0" fontId="9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1" applyNumberFormat="1" applyFont="1" applyFill="1" applyBorder="1" applyAlignment="1" applyProtection="1">
      <alignment horizontal="center" vertical="center"/>
    </xf>
    <xf numFmtId="49" fontId="6" fillId="2" borderId="1" xfId="1" applyNumberFormat="1" applyFont="1" applyFill="1" applyBorder="1" applyAlignment="1" applyProtection="1">
      <alignment horizontal="center" vertical="center"/>
    </xf>
    <xf numFmtId="0" fontId="2" fillId="0" borderId="1" xfId="0" applyFont="1" applyBorder="1"/>
    <xf numFmtId="49" fontId="1" fillId="0" borderId="1" xfId="0" applyNumberFormat="1" applyFont="1" applyBorder="1"/>
    <xf numFmtId="0" fontId="11" fillId="2" borderId="1" xfId="0" applyFont="1" applyFill="1" applyBorder="1"/>
    <xf numFmtId="0" fontId="9" fillId="2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F1" sqref="F1:Y1048576"/>
    </sheetView>
  </sheetViews>
  <sheetFormatPr defaultRowHeight="15" x14ac:dyDescent="0.25"/>
  <cols>
    <col min="1" max="1" width="37" style="1" customWidth="1"/>
    <col min="2" max="2" width="13.5703125" style="1" customWidth="1"/>
    <col min="3" max="3" width="13.7109375" style="1" customWidth="1"/>
    <col min="4" max="4" width="11" style="1" customWidth="1"/>
    <col min="5" max="5" width="10.5703125" style="1" customWidth="1"/>
  </cols>
  <sheetData>
    <row r="1" spans="1:5" s="19" customFormat="1" ht="15.75" x14ac:dyDescent="0.25">
      <c r="A1" s="26" t="s">
        <v>8</v>
      </c>
      <c r="B1" s="26"/>
      <c r="C1" s="26"/>
      <c r="D1" s="26"/>
      <c r="E1" s="26"/>
    </row>
    <row r="2" spans="1:5" s="19" customFormat="1" ht="15.75" x14ac:dyDescent="0.25">
      <c r="A2" s="26" t="s">
        <v>30</v>
      </c>
      <c r="B2" s="26"/>
      <c r="C2" s="26"/>
      <c r="D2" s="26"/>
      <c r="E2" s="26"/>
    </row>
    <row r="3" spans="1:5" s="19" customFormat="1" ht="15.75" x14ac:dyDescent="0.25">
      <c r="A3" s="26" t="s">
        <v>76</v>
      </c>
      <c r="B3" s="26"/>
      <c r="C3" s="26"/>
      <c r="D3" s="26"/>
      <c r="E3" s="26"/>
    </row>
    <row r="4" spans="1:5" s="19" customFormat="1" ht="15.75" x14ac:dyDescent="0.25">
      <c r="A4" s="20"/>
      <c r="B4" s="20"/>
      <c r="C4" s="26" t="s">
        <v>73</v>
      </c>
      <c r="D4" s="26"/>
      <c r="E4" s="26"/>
    </row>
    <row r="5" spans="1:5" s="19" customFormat="1" ht="15.75" x14ac:dyDescent="0.25">
      <c r="A5" s="26" t="s">
        <v>75</v>
      </c>
      <c r="B5" s="26"/>
      <c r="C5" s="26"/>
      <c r="D5" s="26"/>
      <c r="E5" s="26"/>
    </row>
    <row r="6" spans="1:5" s="1" customFormat="1" ht="18.75" x14ac:dyDescent="0.25">
      <c r="A6" s="3" t="s">
        <v>9</v>
      </c>
      <c r="B6" s="18"/>
    </row>
    <row r="7" spans="1:5" s="1" customFormat="1" ht="18.75" x14ac:dyDescent="0.25">
      <c r="A7" s="27" t="s">
        <v>28</v>
      </c>
      <c r="B7" s="27"/>
      <c r="C7" s="27"/>
      <c r="D7" s="27"/>
      <c r="E7" s="27"/>
    </row>
    <row r="8" spans="1:5" s="1" customFormat="1" ht="58.9" customHeight="1" x14ac:dyDescent="0.25">
      <c r="A8" s="28" t="s">
        <v>27</v>
      </c>
      <c r="B8" s="4" t="s">
        <v>10</v>
      </c>
      <c r="C8" s="4" t="s">
        <v>0</v>
      </c>
      <c r="D8" s="28" t="s">
        <v>1</v>
      </c>
      <c r="E8" s="28"/>
    </row>
    <row r="9" spans="1:5" s="1" customFormat="1" ht="14.45" customHeight="1" x14ac:dyDescent="0.25">
      <c r="A9" s="28"/>
      <c r="B9" s="28">
        <v>2022</v>
      </c>
      <c r="C9" s="28">
        <v>2023</v>
      </c>
      <c r="D9" s="28">
        <v>2024</v>
      </c>
      <c r="E9" s="28">
        <v>2025</v>
      </c>
    </row>
    <row r="10" spans="1:5" s="1" customFormat="1" ht="7.15" customHeight="1" x14ac:dyDescent="0.25">
      <c r="A10" s="28"/>
      <c r="B10" s="28"/>
      <c r="C10" s="28"/>
      <c r="D10" s="28"/>
      <c r="E10" s="28"/>
    </row>
    <row r="11" spans="1:5" s="1" customFormat="1" ht="54" customHeight="1" x14ac:dyDescent="0.25">
      <c r="A11" s="5" t="s">
        <v>77</v>
      </c>
      <c r="B11" s="6"/>
      <c r="C11" s="6"/>
      <c r="D11" s="6"/>
      <c r="E11" s="6"/>
    </row>
    <row r="12" spans="1:5" s="1" customFormat="1" ht="24.6" customHeight="1" x14ac:dyDescent="0.25">
      <c r="A12" s="5" t="s">
        <v>11</v>
      </c>
      <c r="B12" s="14">
        <f>B14+B15+B16</f>
        <v>5808.6</v>
      </c>
      <c r="C12" s="14">
        <f>C14+C15+C16</f>
        <v>3605.6000000000004</v>
      </c>
      <c r="D12" s="14">
        <f t="shared" ref="D12:E12" si="0">D14+D15+D16</f>
        <v>3705.3</v>
      </c>
      <c r="E12" s="14">
        <f t="shared" si="0"/>
        <v>3731.3</v>
      </c>
    </row>
    <row r="13" spans="1:5" s="1" customFormat="1" ht="17.45" customHeight="1" x14ac:dyDescent="0.25">
      <c r="A13" s="5" t="s">
        <v>12</v>
      </c>
      <c r="B13" s="11"/>
      <c r="C13" s="11"/>
      <c r="D13" s="11"/>
      <c r="E13" s="11"/>
    </row>
    <row r="14" spans="1:5" s="1" customFormat="1" ht="24" customHeight="1" x14ac:dyDescent="0.25">
      <c r="A14" s="5" t="s">
        <v>13</v>
      </c>
      <c r="B14" s="15">
        <v>1240</v>
      </c>
      <c r="C14" s="15">
        <v>1104</v>
      </c>
      <c r="D14" s="15">
        <v>1195</v>
      </c>
      <c r="E14" s="15">
        <v>1214</v>
      </c>
    </row>
    <row r="15" spans="1:5" s="1" customFormat="1" ht="24" customHeight="1" x14ac:dyDescent="0.25">
      <c r="A15" s="5" t="s">
        <v>14</v>
      </c>
      <c r="B15" s="15">
        <v>244</v>
      </c>
      <c r="C15" s="15">
        <v>31</v>
      </c>
      <c r="D15" s="15">
        <v>31</v>
      </c>
      <c r="E15" s="15">
        <v>31</v>
      </c>
    </row>
    <row r="16" spans="1:5" s="1" customFormat="1" ht="24" customHeight="1" x14ac:dyDescent="0.25">
      <c r="A16" s="5" t="s">
        <v>15</v>
      </c>
      <c r="B16" s="14">
        <f>SUM(B18:B22)</f>
        <v>4324.6000000000004</v>
      </c>
      <c r="C16" s="14">
        <f t="shared" ref="C16:E16" si="1">SUM(C18:C22)</f>
        <v>2470.6000000000004</v>
      </c>
      <c r="D16" s="14">
        <f t="shared" si="1"/>
        <v>2479.3000000000002</v>
      </c>
      <c r="E16" s="14">
        <f t="shared" si="1"/>
        <v>2486.3000000000002</v>
      </c>
    </row>
    <row r="17" spans="1:5" s="1" customFormat="1" ht="20.45" customHeight="1" x14ac:dyDescent="0.25">
      <c r="A17" s="5" t="s">
        <v>16</v>
      </c>
      <c r="B17" s="11"/>
      <c r="C17" s="11"/>
      <c r="D17" s="11"/>
      <c r="E17" s="11"/>
    </row>
    <row r="18" spans="1:5" s="1" customFormat="1" ht="20.45" customHeight="1" x14ac:dyDescent="0.25">
      <c r="A18" s="5" t="s">
        <v>18</v>
      </c>
      <c r="B18" s="15">
        <v>592.5</v>
      </c>
      <c r="C18" s="15">
        <v>851.3</v>
      </c>
      <c r="D18" s="15">
        <v>851.3</v>
      </c>
      <c r="E18" s="15">
        <v>851.3</v>
      </c>
    </row>
    <row r="19" spans="1:5" s="1" customFormat="1" ht="20.45" customHeight="1" x14ac:dyDescent="0.25">
      <c r="A19" s="5" t="s">
        <v>46</v>
      </c>
      <c r="B19" s="15">
        <v>1300</v>
      </c>
      <c r="C19" s="15"/>
      <c r="D19" s="15"/>
      <c r="E19" s="15"/>
    </row>
    <row r="20" spans="1:5" s="1" customFormat="1" ht="21.6" customHeight="1" x14ac:dyDescent="0.25">
      <c r="A20" s="5" t="s">
        <v>17</v>
      </c>
      <c r="B20" s="15">
        <v>156.9</v>
      </c>
      <c r="C20" s="15">
        <v>185.4</v>
      </c>
      <c r="D20" s="15">
        <v>194.1</v>
      </c>
      <c r="E20" s="15">
        <v>201.1</v>
      </c>
    </row>
    <row r="21" spans="1:5" s="1" customFormat="1" ht="21.6" customHeight="1" x14ac:dyDescent="0.25">
      <c r="A21" s="8" t="s">
        <v>29</v>
      </c>
      <c r="B21" s="16">
        <v>2203.4</v>
      </c>
      <c r="C21" s="16">
        <v>1433.9</v>
      </c>
      <c r="D21" s="16">
        <v>1433.9</v>
      </c>
      <c r="E21" s="16">
        <v>1433.9</v>
      </c>
    </row>
    <row r="22" spans="1:5" s="1" customFormat="1" ht="36" customHeight="1" x14ac:dyDescent="0.25">
      <c r="A22" s="8" t="s">
        <v>47</v>
      </c>
      <c r="B22" s="16">
        <v>71.8</v>
      </c>
      <c r="C22" s="13"/>
      <c r="D22" s="13"/>
      <c r="E22" s="13"/>
    </row>
    <row r="23" spans="1:5" s="1" customFormat="1" ht="20.45" customHeight="1" x14ac:dyDescent="0.25">
      <c r="A23" s="5" t="s">
        <v>19</v>
      </c>
      <c r="B23" s="14">
        <v>6319.7</v>
      </c>
      <c r="C23" s="14">
        <f>C12</f>
        <v>3605.6000000000004</v>
      </c>
      <c r="D23" s="14">
        <f t="shared" ref="D23:E23" si="2">D12</f>
        <v>3705.3</v>
      </c>
      <c r="E23" s="14">
        <f t="shared" si="2"/>
        <v>3731.3</v>
      </c>
    </row>
    <row r="24" spans="1:5" s="1" customFormat="1" ht="19.899999999999999" customHeight="1" x14ac:dyDescent="0.25">
      <c r="A24" s="5" t="s">
        <v>12</v>
      </c>
      <c r="B24" s="15"/>
      <c r="C24" s="15"/>
      <c r="D24" s="15"/>
      <c r="E24" s="15"/>
    </row>
    <row r="25" spans="1:5" s="1" customFormat="1" ht="33.75" customHeight="1" x14ac:dyDescent="0.25">
      <c r="A25" s="7" t="s">
        <v>20</v>
      </c>
      <c r="B25" s="14">
        <f>B23</f>
        <v>6319.7</v>
      </c>
      <c r="C25" s="14">
        <f>C23</f>
        <v>3605.6000000000004</v>
      </c>
      <c r="D25" s="14">
        <f t="shared" ref="D25:E25" si="3">D23</f>
        <v>3705.3</v>
      </c>
      <c r="E25" s="14">
        <f t="shared" si="3"/>
        <v>3731.3</v>
      </c>
    </row>
    <row r="26" spans="1:5" s="1" customFormat="1" ht="32.450000000000003" customHeight="1" x14ac:dyDescent="0.25">
      <c r="A26" s="7" t="s">
        <v>21</v>
      </c>
      <c r="B26" s="11"/>
      <c r="C26" s="12"/>
      <c r="D26" s="12"/>
      <c r="E26" s="12"/>
    </row>
    <row r="27" spans="1:5" s="1" customFormat="1" ht="22.15" customHeight="1" x14ac:dyDescent="0.25">
      <c r="A27" s="5" t="s">
        <v>22</v>
      </c>
      <c r="B27" s="15">
        <f>B12-B23</f>
        <v>-511.09999999999945</v>
      </c>
      <c r="C27" s="17">
        <v>0</v>
      </c>
      <c r="D27" s="17">
        <v>0</v>
      </c>
      <c r="E27" s="17">
        <v>0</v>
      </c>
    </row>
    <row r="28" spans="1:5" s="1" customFormat="1" ht="22.9" customHeight="1" x14ac:dyDescent="0.25">
      <c r="A28" s="5" t="s">
        <v>23</v>
      </c>
      <c r="B28" s="15"/>
      <c r="C28" s="17"/>
      <c r="D28" s="17"/>
      <c r="E28" s="17"/>
    </row>
    <row r="29" spans="1:5" s="1" customFormat="1" ht="19.899999999999999" customHeight="1" x14ac:dyDescent="0.25">
      <c r="A29" s="5" t="s">
        <v>24</v>
      </c>
      <c r="B29" s="15">
        <v>0</v>
      </c>
      <c r="C29" s="17">
        <v>0</v>
      </c>
      <c r="D29" s="17">
        <v>0</v>
      </c>
      <c r="E29" s="17">
        <v>0</v>
      </c>
    </row>
    <row r="30" spans="1:5" s="1" customFormat="1" ht="20.45" customHeight="1" x14ac:dyDescent="0.25">
      <c r="A30" s="5" t="s">
        <v>25</v>
      </c>
      <c r="B30" s="15">
        <v>0</v>
      </c>
      <c r="C30" s="17">
        <v>0</v>
      </c>
      <c r="D30" s="17">
        <v>0</v>
      </c>
      <c r="E30" s="17">
        <v>0</v>
      </c>
    </row>
    <row r="31" spans="1:5" s="1" customFormat="1" ht="85.5" customHeight="1" x14ac:dyDescent="0.25">
      <c r="A31" s="7" t="s">
        <v>26</v>
      </c>
      <c r="B31" s="15">
        <v>0</v>
      </c>
      <c r="C31" s="17">
        <v>0</v>
      </c>
      <c r="D31" s="17">
        <v>0</v>
      </c>
      <c r="E31" s="17">
        <v>0</v>
      </c>
    </row>
    <row r="34" spans="5:5" ht="18.75" x14ac:dyDescent="0.3">
      <c r="E34" s="25"/>
    </row>
  </sheetData>
  <mergeCells count="12">
    <mergeCell ref="A1:E1"/>
    <mergeCell ref="A7:E7"/>
    <mergeCell ref="D8:E8"/>
    <mergeCell ref="A2:E2"/>
    <mergeCell ref="A3:E3"/>
    <mergeCell ref="A5:E5"/>
    <mergeCell ref="A8:A10"/>
    <mergeCell ref="B9:B10"/>
    <mergeCell ref="C9:C10"/>
    <mergeCell ref="D9:D10"/>
    <mergeCell ref="E9:E10"/>
    <mergeCell ref="C4:E4"/>
  </mergeCells>
  <pageMargins left="1.1023622047244095" right="0.39370078740157483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"/>
  <sheetViews>
    <sheetView tabSelected="1" topLeftCell="A89" workbookViewId="0">
      <selection activeCell="A95" sqref="A95:XFD114"/>
    </sheetView>
  </sheetViews>
  <sheetFormatPr defaultRowHeight="18.75" x14ac:dyDescent="0.3"/>
  <cols>
    <col min="1" max="1" width="34.5703125" style="2" customWidth="1"/>
    <col min="2" max="2" width="5.28515625" style="2" customWidth="1"/>
    <col min="3" max="3" width="5.28515625" style="42" customWidth="1"/>
    <col min="4" max="4" width="5.5703125" style="2" customWidth="1"/>
    <col min="5" max="5" width="16.140625" style="2" customWidth="1"/>
    <col min="6" max="6" width="8.5703125" style="2" customWidth="1"/>
    <col min="7" max="7" width="11.5703125" style="21" customWidth="1"/>
    <col min="8" max="8" width="11" style="21" customWidth="1"/>
    <col min="9" max="9" width="10.28515625" style="21" customWidth="1"/>
    <col min="10" max="10" width="8.85546875" style="2"/>
  </cols>
  <sheetData>
    <row r="1" spans="1:10" s="19" customFormat="1" ht="15.75" x14ac:dyDescent="0.25">
      <c r="A1" s="10"/>
      <c r="B1" s="10"/>
      <c r="C1" s="42"/>
      <c r="D1" s="10"/>
      <c r="E1" s="26" t="s">
        <v>31</v>
      </c>
      <c r="F1" s="26"/>
      <c r="G1" s="26"/>
      <c r="H1" s="26"/>
      <c r="I1" s="26"/>
      <c r="J1" s="10"/>
    </row>
    <row r="2" spans="1:10" s="19" customFormat="1" ht="24" customHeight="1" x14ac:dyDescent="0.25">
      <c r="A2" s="10"/>
      <c r="B2" s="10"/>
      <c r="C2" s="42"/>
      <c r="D2" s="10"/>
      <c r="E2" s="26" t="s">
        <v>30</v>
      </c>
      <c r="F2" s="26"/>
      <c r="G2" s="26"/>
      <c r="H2" s="26"/>
      <c r="I2" s="26"/>
      <c r="J2" s="10"/>
    </row>
    <row r="3" spans="1:10" s="19" customFormat="1" ht="15.75" x14ac:dyDescent="0.25">
      <c r="A3" s="10"/>
      <c r="B3" s="10"/>
      <c r="C3" s="42"/>
      <c r="D3" s="10"/>
      <c r="E3" s="26" t="s">
        <v>76</v>
      </c>
      <c r="F3" s="26"/>
      <c r="G3" s="26"/>
      <c r="H3" s="26"/>
      <c r="I3" s="26"/>
      <c r="J3" s="10"/>
    </row>
    <row r="4" spans="1:10" s="19" customFormat="1" ht="15.75" x14ac:dyDescent="0.25">
      <c r="A4" s="10"/>
      <c r="B4" s="10"/>
      <c r="C4" s="42"/>
      <c r="D4" s="10"/>
      <c r="E4" s="24"/>
      <c r="F4" s="26" t="s">
        <v>73</v>
      </c>
      <c r="G4" s="26"/>
      <c r="H4" s="26"/>
      <c r="I4" s="26"/>
      <c r="J4" s="10"/>
    </row>
    <row r="5" spans="1:10" s="19" customFormat="1" ht="15.75" x14ac:dyDescent="0.25">
      <c r="A5" s="10"/>
      <c r="B5" s="10"/>
      <c r="C5" s="42"/>
      <c r="D5" s="10"/>
      <c r="E5" s="26" t="s">
        <v>78</v>
      </c>
      <c r="F5" s="26"/>
      <c r="G5" s="26"/>
      <c r="H5" s="26"/>
      <c r="I5" s="26"/>
      <c r="J5" s="10"/>
    </row>
    <row r="6" spans="1:10" s="1" customFormat="1" x14ac:dyDescent="0.3">
      <c r="A6" s="2"/>
      <c r="B6" s="2"/>
      <c r="C6" s="42"/>
      <c r="D6" s="2"/>
      <c r="E6" s="2"/>
      <c r="F6" s="2"/>
      <c r="G6" s="21"/>
      <c r="H6" s="21"/>
      <c r="I6" s="21"/>
      <c r="J6" s="2"/>
    </row>
    <row r="7" spans="1:10" x14ac:dyDescent="0.3">
      <c r="A7" s="35" t="s">
        <v>79</v>
      </c>
      <c r="B7" s="35"/>
      <c r="C7" s="35"/>
      <c r="D7" s="35"/>
      <c r="E7" s="35"/>
      <c r="F7" s="35"/>
      <c r="G7" s="35"/>
      <c r="H7" s="35"/>
      <c r="I7" s="35"/>
    </row>
    <row r="8" spans="1:10" x14ac:dyDescent="0.3">
      <c r="A8" s="35"/>
      <c r="B8" s="35"/>
      <c r="C8" s="35"/>
      <c r="D8" s="35"/>
      <c r="E8" s="35"/>
      <c r="F8" s="35"/>
      <c r="G8" s="35"/>
      <c r="H8" s="35"/>
      <c r="I8" s="35"/>
    </row>
    <row r="9" spans="1:10" ht="37.15" customHeight="1" x14ac:dyDescent="0.3">
      <c r="A9" s="35"/>
      <c r="B9" s="35"/>
      <c r="C9" s="35"/>
      <c r="D9" s="35"/>
      <c r="E9" s="35"/>
      <c r="F9" s="35"/>
      <c r="G9" s="35"/>
      <c r="H9" s="35"/>
      <c r="I9" s="35"/>
    </row>
    <row r="11" spans="1:10" x14ac:dyDescent="0.3">
      <c r="I11" s="22" t="s">
        <v>2</v>
      </c>
    </row>
    <row r="12" spans="1:10" ht="7.15" customHeight="1" x14ac:dyDescent="0.3"/>
    <row r="13" spans="1:10" ht="18" customHeight="1" x14ac:dyDescent="0.3">
      <c r="A13" s="29" t="s">
        <v>37</v>
      </c>
      <c r="B13" s="29" t="s">
        <v>3</v>
      </c>
      <c r="C13" s="43" t="s">
        <v>4</v>
      </c>
      <c r="D13" s="29" t="s">
        <v>5</v>
      </c>
      <c r="E13" s="29" t="s">
        <v>6</v>
      </c>
      <c r="F13" s="29" t="s">
        <v>7</v>
      </c>
      <c r="G13" s="36" t="s">
        <v>0</v>
      </c>
      <c r="H13" s="31" t="s">
        <v>1</v>
      </c>
      <c r="I13" s="32"/>
    </row>
    <row r="14" spans="1:10" ht="33.6" customHeight="1" x14ac:dyDescent="0.3">
      <c r="A14" s="30"/>
      <c r="B14" s="30"/>
      <c r="C14" s="44"/>
      <c r="D14" s="30"/>
      <c r="E14" s="30"/>
      <c r="F14" s="30"/>
      <c r="G14" s="37"/>
      <c r="H14" s="33"/>
      <c r="I14" s="34"/>
    </row>
    <row r="15" spans="1:10" x14ac:dyDescent="0.3">
      <c r="A15" s="30"/>
      <c r="B15" s="30"/>
      <c r="C15" s="44"/>
      <c r="D15" s="30"/>
      <c r="E15" s="30"/>
      <c r="F15" s="30"/>
      <c r="G15" s="23">
        <v>2023</v>
      </c>
      <c r="H15" s="23">
        <v>2024</v>
      </c>
      <c r="I15" s="23">
        <v>2025</v>
      </c>
    </row>
    <row r="16" spans="1:10" ht="47.25" x14ac:dyDescent="0.3">
      <c r="A16" s="38" t="s">
        <v>80</v>
      </c>
      <c r="B16" s="39">
        <v>303</v>
      </c>
      <c r="C16" s="45"/>
      <c r="D16" s="46"/>
      <c r="E16" s="39"/>
      <c r="F16" s="40"/>
      <c r="G16" s="41">
        <v>3605.6</v>
      </c>
      <c r="H16" s="41">
        <v>3705.3</v>
      </c>
      <c r="I16" s="41">
        <v>3731.3</v>
      </c>
    </row>
    <row r="17" spans="1:10" x14ac:dyDescent="0.3">
      <c r="A17" s="38" t="s">
        <v>38</v>
      </c>
      <c r="B17" s="39">
        <v>303</v>
      </c>
      <c r="C17" s="45" t="s">
        <v>49</v>
      </c>
      <c r="D17" s="46" t="s">
        <v>32</v>
      </c>
      <c r="E17" s="39" t="s">
        <v>51</v>
      </c>
      <c r="F17" s="40"/>
      <c r="G17" s="41">
        <v>1421.9</v>
      </c>
      <c r="H17" s="41">
        <v>1421.9</v>
      </c>
      <c r="I17" s="41">
        <v>1421.9</v>
      </c>
    </row>
    <row r="18" spans="1:10" s="1" customFormat="1" ht="63" x14ac:dyDescent="0.3">
      <c r="A18" s="38" t="s">
        <v>81</v>
      </c>
      <c r="B18" s="39">
        <v>303</v>
      </c>
      <c r="C18" s="45" t="s">
        <v>49</v>
      </c>
      <c r="D18" s="47" t="s">
        <v>50</v>
      </c>
      <c r="E18" s="39" t="s">
        <v>51</v>
      </c>
      <c r="F18" s="40"/>
      <c r="G18" s="39">
        <v>512.9</v>
      </c>
      <c r="H18" s="39">
        <v>512.9</v>
      </c>
      <c r="I18" s="39">
        <v>512.9</v>
      </c>
      <c r="J18" s="2"/>
    </row>
    <row r="19" spans="1:10" s="1" customFormat="1" ht="83.25" customHeight="1" x14ac:dyDescent="0.3">
      <c r="A19" s="38" t="s">
        <v>48</v>
      </c>
      <c r="B19" s="39">
        <v>303</v>
      </c>
      <c r="C19" s="45" t="s">
        <v>49</v>
      </c>
      <c r="D19" s="47" t="s">
        <v>50</v>
      </c>
      <c r="E19" s="39" t="s">
        <v>52</v>
      </c>
      <c r="F19" s="40"/>
      <c r="G19" s="39">
        <v>512.9</v>
      </c>
      <c r="H19" s="39">
        <v>512.9</v>
      </c>
      <c r="I19" s="39">
        <v>512.9</v>
      </c>
      <c r="J19" s="2"/>
    </row>
    <row r="20" spans="1:10" s="1" customFormat="1" ht="47.25" x14ac:dyDescent="0.3">
      <c r="A20" s="38" t="s">
        <v>55</v>
      </c>
      <c r="B20" s="39">
        <v>303</v>
      </c>
      <c r="C20" s="45" t="s">
        <v>49</v>
      </c>
      <c r="D20" s="47" t="s">
        <v>50</v>
      </c>
      <c r="E20" s="39" t="s">
        <v>53</v>
      </c>
      <c r="F20" s="40"/>
      <c r="G20" s="39">
        <v>512.9</v>
      </c>
      <c r="H20" s="39">
        <v>512.9</v>
      </c>
      <c r="I20" s="39">
        <v>512.9</v>
      </c>
      <c r="J20" s="2"/>
    </row>
    <row r="21" spans="1:10" s="1" customFormat="1" ht="31.5" x14ac:dyDescent="0.3">
      <c r="A21" s="38" t="s">
        <v>56</v>
      </c>
      <c r="B21" s="39">
        <v>303</v>
      </c>
      <c r="C21" s="45" t="s">
        <v>49</v>
      </c>
      <c r="D21" s="47" t="s">
        <v>50</v>
      </c>
      <c r="E21" s="39" t="s">
        <v>54</v>
      </c>
      <c r="F21" s="40"/>
      <c r="G21" s="39">
        <v>512.9</v>
      </c>
      <c r="H21" s="39">
        <v>512.9</v>
      </c>
      <c r="I21" s="39">
        <v>512.9</v>
      </c>
      <c r="J21" s="2"/>
    </row>
    <row r="22" spans="1:10" s="1" customFormat="1" ht="126" x14ac:dyDescent="0.3">
      <c r="A22" s="38" t="s">
        <v>57</v>
      </c>
      <c r="B22" s="39">
        <v>303</v>
      </c>
      <c r="C22" s="45" t="s">
        <v>49</v>
      </c>
      <c r="D22" s="47" t="s">
        <v>50</v>
      </c>
      <c r="E22" s="39" t="s">
        <v>54</v>
      </c>
      <c r="F22" s="39">
        <v>100</v>
      </c>
      <c r="G22" s="39">
        <v>512.9</v>
      </c>
      <c r="H22" s="39">
        <v>512.9</v>
      </c>
      <c r="I22" s="39">
        <v>512.9</v>
      </c>
      <c r="J22" s="2"/>
    </row>
    <row r="23" spans="1:10" ht="109.5" customHeight="1" x14ac:dyDescent="0.3">
      <c r="A23" s="38" t="s">
        <v>82</v>
      </c>
      <c r="B23" s="39">
        <v>303</v>
      </c>
      <c r="C23" s="45" t="s">
        <v>49</v>
      </c>
      <c r="D23" s="46" t="s">
        <v>33</v>
      </c>
      <c r="E23" s="39" t="s">
        <v>51</v>
      </c>
      <c r="F23" s="40"/>
      <c r="G23" s="39">
        <v>904.3</v>
      </c>
      <c r="H23" s="39">
        <v>904.3</v>
      </c>
      <c r="I23" s="39">
        <v>904.3</v>
      </c>
    </row>
    <row r="24" spans="1:10" ht="82.5" customHeight="1" x14ac:dyDescent="0.3">
      <c r="A24" s="38" t="s">
        <v>48</v>
      </c>
      <c r="B24" s="39">
        <v>303</v>
      </c>
      <c r="C24" s="45" t="s">
        <v>49</v>
      </c>
      <c r="D24" s="46" t="s">
        <v>33</v>
      </c>
      <c r="E24" s="39" t="s">
        <v>52</v>
      </c>
      <c r="F24" s="40"/>
      <c r="G24" s="39">
        <v>904.3</v>
      </c>
      <c r="H24" s="39">
        <v>904.3</v>
      </c>
      <c r="I24" s="39">
        <v>904.3</v>
      </c>
    </row>
    <row r="25" spans="1:10" ht="47.25" x14ac:dyDescent="0.3">
      <c r="A25" s="38" t="s">
        <v>55</v>
      </c>
      <c r="B25" s="39">
        <v>303</v>
      </c>
      <c r="C25" s="45" t="s">
        <v>49</v>
      </c>
      <c r="D25" s="46" t="s">
        <v>33</v>
      </c>
      <c r="E25" s="39" t="s">
        <v>53</v>
      </c>
      <c r="F25" s="40"/>
      <c r="G25" s="39">
        <v>904.3</v>
      </c>
      <c r="H25" s="39">
        <v>904.3</v>
      </c>
      <c r="I25" s="39">
        <v>904.3</v>
      </c>
    </row>
    <row r="26" spans="1:10" ht="31.5" x14ac:dyDescent="0.3">
      <c r="A26" s="38" t="s">
        <v>83</v>
      </c>
      <c r="B26" s="39">
        <v>303</v>
      </c>
      <c r="C26" s="45" t="s">
        <v>49</v>
      </c>
      <c r="D26" s="46" t="s">
        <v>33</v>
      </c>
      <c r="E26" s="39" t="s">
        <v>84</v>
      </c>
      <c r="F26" s="40"/>
      <c r="G26" s="39">
        <v>904.3</v>
      </c>
      <c r="H26" s="39">
        <v>904.3</v>
      </c>
      <c r="I26" s="39">
        <v>904.3</v>
      </c>
    </row>
    <row r="27" spans="1:10" ht="126" x14ac:dyDescent="0.3">
      <c r="A27" s="38" t="s">
        <v>57</v>
      </c>
      <c r="B27" s="39">
        <v>303</v>
      </c>
      <c r="C27" s="45" t="s">
        <v>49</v>
      </c>
      <c r="D27" s="46" t="s">
        <v>33</v>
      </c>
      <c r="E27" s="39" t="s">
        <v>84</v>
      </c>
      <c r="F27" s="39">
        <v>100</v>
      </c>
      <c r="G27" s="39">
        <v>665.4</v>
      </c>
      <c r="H27" s="39">
        <v>665.4</v>
      </c>
      <c r="I27" s="39">
        <v>665.4</v>
      </c>
    </row>
    <row r="28" spans="1:10" ht="48.75" customHeight="1" x14ac:dyDescent="0.3">
      <c r="A28" s="38" t="s">
        <v>65</v>
      </c>
      <c r="B28" s="39">
        <v>303</v>
      </c>
      <c r="C28" s="45" t="s">
        <v>49</v>
      </c>
      <c r="D28" s="46" t="s">
        <v>33</v>
      </c>
      <c r="E28" s="39" t="s">
        <v>84</v>
      </c>
      <c r="F28" s="39">
        <v>200</v>
      </c>
      <c r="G28" s="39">
        <v>238.9</v>
      </c>
      <c r="H28" s="39">
        <v>238.9</v>
      </c>
      <c r="I28" s="39">
        <v>238.9</v>
      </c>
    </row>
    <row r="29" spans="1:10" x14ac:dyDescent="0.3">
      <c r="A29" s="38" t="s">
        <v>85</v>
      </c>
      <c r="B29" s="39">
        <v>303</v>
      </c>
      <c r="C29" s="45" t="s">
        <v>49</v>
      </c>
      <c r="D29" s="46">
        <v>11</v>
      </c>
      <c r="E29" s="39" t="s">
        <v>51</v>
      </c>
      <c r="F29" s="40"/>
      <c r="G29" s="39">
        <v>3</v>
      </c>
      <c r="H29" s="39">
        <v>3</v>
      </c>
      <c r="I29" s="39">
        <v>3</v>
      </c>
    </row>
    <row r="30" spans="1:10" s="1" customFormat="1" ht="66" customHeight="1" x14ac:dyDescent="0.3">
      <c r="A30" s="38" t="s">
        <v>86</v>
      </c>
      <c r="B30" s="39">
        <v>303</v>
      </c>
      <c r="C30" s="45" t="s">
        <v>49</v>
      </c>
      <c r="D30" s="48" t="s">
        <v>68</v>
      </c>
      <c r="E30" s="39" t="s">
        <v>87</v>
      </c>
      <c r="F30" s="40"/>
      <c r="G30" s="39">
        <v>3</v>
      </c>
      <c r="H30" s="39">
        <v>3</v>
      </c>
      <c r="I30" s="39">
        <v>3</v>
      </c>
      <c r="J30" s="2"/>
    </row>
    <row r="31" spans="1:10" s="1" customFormat="1" x14ac:dyDescent="0.3">
      <c r="A31" s="38" t="s">
        <v>85</v>
      </c>
      <c r="B31" s="39">
        <v>303</v>
      </c>
      <c r="C31" s="45" t="s">
        <v>49</v>
      </c>
      <c r="D31" s="48" t="s">
        <v>68</v>
      </c>
      <c r="E31" s="39" t="s">
        <v>88</v>
      </c>
      <c r="F31" s="40"/>
      <c r="G31" s="39">
        <v>3</v>
      </c>
      <c r="H31" s="39">
        <v>3</v>
      </c>
      <c r="I31" s="39">
        <v>3</v>
      </c>
      <c r="J31" s="2"/>
    </row>
    <row r="32" spans="1:10" ht="31.5" x14ac:dyDescent="0.3">
      <c r="A32" s="38" t="s">
        <v>89</v>
      </c>
      <c r="B32" s="39">
        <v>303</v>
      </c>
      <c r="C32" s="45" t="s">
        <v>49</v>
      </c>
      <c r="D32" s="46">
        <v>11</v>
      </c>
      <c r="E32" s="39" t="s">
        <v>90</v>
      </c>
      <c r="F32" s="40"/>
      <c r="G32" s="39">
        <v>3</v>
      </c>
      <c r="H32" s="39">
        <v>3</v>
      </c>
      <c r="I32" s="39">
        <v>3</v>
      </c>
    </row>
    <row r="33" spans="1:10" ht="78.75" x14ac:dyDescent="0.3">
      <c r="A33" s="38" t="s">
        <v>91</v>
      </c>
      <c r="B33" s="39">
        <v>303</v>
      </c>
      <c r="C33" s="45" t="s">
        <v>49</v>
      </c>
      <c r="D33" s="46" t="s">
        <v>34</v>
      </c>
      <c r="E33" s="39" t="s">
        <v>92</v>
      </c>
      <c r="F33" s="40"/>
      <c r="G33" s="39">
        <v>3</v>
      </c>
      <c r="H33" s="39">
        <v>3</v>
      </c>
      <c r="I33" s="39">
        <v>3</v>
      </c>
    </row>
    <row r="34" spans="1:10" x14ac:dyDescent="0.3">
      <c r="A34" s="38" t="s">
        <v>93</v>
      </c>
      <c r="B34" s="39">
        <v>303</v>
      </c>
      <c r="C34" s="45" t="s">
        <v>49</v>
      </c>
      <c r="D34" s="46" t="s">
        <v>34</v>
      </c>
      <c r="E34" s="39" t="s">
        <v>92</v>
      </c>
      <c r="F34" s="39">
        <v>870</v>
      </c>
      <c r="G34" s="39">
        <v>3</v>
      </c>
      <c r="H34" s="39">
        <v>3</v>
      </c>
      <c r="I34" s="39">
        <v>3</v>
      </c>
    </row>
    <row r="35" spans="1:10" ht="31.5" x14ac:dyDescent="0.3">
      <c r="A35" s="38" t="s">
        <v>94</v>
      </c>
      <c r="B35" s="39">
        <v>303</v>
      </c>
      <c r="C35" s="45" t="s">
        <v>49</v>
      </c>
      <c r="D35" s="46">
        <v>13</v>
      </c>
      <c r="E35" s="39" t="s">
        <v>51</v>
      </c>
      <c r="F35" s="40"/>
      <c r="G35" s="39">
        <v>1.7</v>
      </c>
      <c r="H35" s="39">
        <v>1.7</v>
      </c>
      <c r="I35" s="39">
        <v>1.7</v>
      </c>
    </row>
    <row r="36" spans="1:10" ht="67.5" customHeight="1" x14ac:dyDescent="0.3">
      <c r="A36" s="38" t="s">
        <v>39</v>
      </c>
      <c r="B36" s="39">
        <v>303</v>
      </c>
      <c r="C36" s="45" t="s">
        <v>49</v>
      </c>
      <c r="D36" s="46">
        <v>13</v>
      </c>
      <c r="E36" s="39" t="s">
        <v>41</v>
      </c>
      <c r="F36" s="40"/>
      <c r="G36" s="39">
        <v>1</v>
      </c>
      <c r="H36" s="39">
        <v>1</v>
      </c>
      <c r="I36" s="39">
        <v>1</v>
      </c>
    </row>
    <row r="37" spans="1:10" ht="31.5" x14ac:dyDescent="0.3">
      <c r="A37" s="38" t="s">
        <v>40</v>
      </c>
      <c r="B37" s="39">
        <v>303</v>
      </c>
      <c r="C37" s="45" t="s">
        <v>49</v>
      </c>
      <c r="D37" s="46">
        <v>13</v>
      </c>
      <c r="E37" s="39" t="s">
        <v>42</v>
      </c>
      <c r="F37" s="40"/>
      <c r="G37" s="39">
        <v>1</v>
      </c>
      <c r="H37" s="39">
        <v>1</v>
      </c>
      <c r="I37" s="39">
        <v>1</v>
      </c>
    </row>
    <row r="38" spans="1:10" ht="173.25" x14ac:dyDescent="0.3">
      <c r="A38" s="38" t="s">
        <v>43</v>
      </c>
      <c r="B38" s="39">
        <v>303</v>
      </c>
      <c r="C38" s="45" t="s">
        <v>49</v>
      </c>
      <c r="D38" s="46">
        <v>13</v>
      </c>
      <c r="E38" s="39" t="s">
        <v>44</v>
      </c>
      <c r="F38" s="40"/>
      <c r="G38" s="39">
        <v>1</v>
      </c>
      <c r="H38" s="39">
        <v>1</v>
      </c>
      <c r="I38" s="39">
        <v>1</v>
      </c>
    </row>
    <row r="39" spans="1:10" ht="23.25" customHeight="1" x14ac:dyDescent="0.3">
      <c r="A39" s="38" t="s">
        <v>45</v>
      </c>
      <c r="B39" s="39">
        <v>303</v>
      </c>
      <c r="C39" s="45" t="s">
        <v>49</v>
      </c>
      <c r="D39" s="46">
        <v>13</v>
      </c>
      <c r="E39" s="39" t="s">
        <v>44</v>
      </c>
      <c r="F39" s="39">
        <v>540</v>
      </c>
      <c r="G39" s="39">
        <v>1</v>
      </c>
      <c r="H39" s="39">
        <v>1</v>
      </c>
      <c r="I39" s="39">
        <v>1</v>
      </c>
    </row>
    <row r="40" spans="1:10" ht="66.75" customHeight="1" x14ac:dyDescent="0.3">
      <c r="A40" s="38" t="s">
        <v>86</v>
      </c>
      <c r="B40" s="39">
        <v>303</v>
      </c>
      <c r="C40" s="45" t="s">
        <v>49</v>
      </c>
      <c r="D40" s="46">
        <v>13</v>
      </c>
      <c r="E40" s="39" t="s">
        <v>87</v>
      </c>
      <c r="F40" s="40"/>
      <c r="G40" s="39">
        <v>0.7</v>
      </c>
      <c r="H40" s="39">
        <v>0.7</v>
      </c>
      <c r="I40" s="39">
        <v>0.7</v>
      </c>
    </row>
    <row r="41" spans="1:10" ht="31.5" x14ac:dyDescent="0.3">
      <c r="A41" s="38" t="s">
        <v>95</v>
      </c>
      <c r="B41" s="39">
        <v>303</v>
      </c>
      <c r="C41" s="45" t="s">
        <v>49</v>
      </c>
      <c r="D41" s="46">
        <v>13</v>
      </c>
      <c r="E41" s="39" t="s">
        <v>96</v>
      </c>
      <c r="F41" s="40"/>
      <c r="G41" s="39">
        <v>0.7</v>
      </c>
      <c r="H41" s="39">
        <v>0.7</v>
      </c>
      <c r="I41" s="39">
        <v>0.7</v>
      </c>
    </row>
    <row r="42" spans="1:10" ht="110.25" x14ac:dyDescent="0.3">
      <c r="A42" s="38" t="s">
        <v>97</v>
      </c>
      <c r="B42" s="39">
        <v>303</v>
      </c>
      <c r="C42" s="45" t="s">
        <v>49</v>
      </c>
      <c r="D42" s="46">
        <v>13</v>
      </c>
      <c r="E42" s="39" t="s">
        <v>98</v>
      </c>
      <c r="F42" s="40"/>
      <c r="G42" s="39">
        <v>0.7</v>
      </c>
      <c r="H42" s="39">
        <v>0.7</v>
      </c>
      <c r="I42" s="39">
        <v>0.7</v>
      </c>
    </row>
    <row r="43" spans="1:10" ht="53.25" customHeight="1" x14ac:dyDescent="0.3">
      <c r="A43" s="38" t="s">
        <v>65</v>
      </c>
      <c r="B43" s="39">
        <v>303</v>
      </c>
      <c r="C43" s="45" t="s">
        <v>49</v>
      </c>
      <c r="D43" s="46" t="s">
        <v>35</v>
      </c>
      <c r="E43" s="39" t="s">
        <v>98</v>
      </c>
      <c r="F43" s="39">
        <v>200</v>
      </c>
      <c r="G43" s="39">
        <v>0.7</v>
      </c>
      <c r="H43" s="39">
        <v>0.7</v>
      </c>
      <c r="I43" s="39">
        <v>0.7</v>
      </c>
    </row>
    <row r="44" spans="1:10" x14ac:dyDescent="0.3">
      <c r="A44" s="38" t="s">
        <v>99</v>
      </c>
      <c r="B44" s="39">
        <v>303</v>
      </c>
      <c r="C44" s="45" t="s">
        <v>50</v>
      </c>
      <c r="D44" s="49" t="s">
        <v>69</v>
      </c>
      <c r="E44" s="39" t="s">
        <v>51</v>
      </c>
      <c r="F44" s="40"/>
      <c r="G44" s="39">
        <v>185.4</v>
      </c>
      <c r="H44" s="39">
        <v>185.4</v>
      </c>
      <c r="I44" s="39">
        <v>185.4</v>
      </c>
    </row>
    <row r="45" spans="1:10" ht="31.5" x14ac:dyDescent="0.3">
      <c r="A45" s="38" t="s">
        <v>100</v>
      </c>
      <c r="B45" s="39">
        <v>303</v>
      </c>
      <c r="C45" s="45" t="s">
        <v>50</v>
      </c>
      <c r="D45" s="49" t="s">
        <v>58</v>
      </c>
      <c r="E45" s="39" t="s">
        <v>51</v>
      </c>
      <c r="F45" s="40"/>
      <c r="G45" s="39">
        <v>185.4</v>
      </c>
      <c r="H45" s="39">
        <v>185.4</v>
      </c>
      <c r="I45" s="39">
        <v>185.4</v>
      </c>
    </row>
    <row r="46" spans="1:10" ht="78.75" x14ac:dyDescent="0.3">
      <c r="A46" s="38" t="s">
        <v>101</v>
      </c>
      <c r="B46" s="39">
        <v>303</v>
      </c>
      <c r="C46" s="45" t="s">
        <v>50</v>
      </c>
      <c r="D46" s="49" t="s">
        <v>58</v>
      </c>
      <c r="E46" s="39" t="s">
        <v>52</v>
      </c>
      <c r="F46" s="40"/>
      <c r="G46" s="39">
        <v>185.4</v>
      </c>
      <c r="H46" s="39">
        <v>185.4</v>
      </c>
      <c r="I46" s="39">
        <v>185.4</v>
      </c>
    </row>
    <row r="47" spans="1:10" s="1" customFormat="1" ht="31.5" x14ac:dyDescent="0.3">
      <c r="A47" s="38" t="s">
        <v>102</v>
      </c>
      <c r="B47" s="39">
        <v>303</v>
      </c>
      <c r="C47" s="45" t="s">
        <v>50</v>
      </c>
      <c r="D47" s="49" t="s">
        <v>58</v>
      </c>
      <c r="E47" s="39" t="s">
        <v>103</v>
      </c>
      <c r="F47" s="40"/>
      <c r="G47" s="39">
        <v>185.4</v>
      </c>
      <c r="H47" s="39">
        <v>185.4</v>
      </c>
      <c r="I47" s="39">
        <v>185.4</v>
      </c>
      <c r="J47" s="2"/>
    </row>
    <row r="48" spans="1:10" s="1" customFormat="1" ht="63" x14ac:dyDescent="0.3">
      <c r="A48" s="38" t="s">
        <v>104</v>
      </c>
      <c r="B48" s="39">
        <v>303</v>
      </c>
      <c r="C48" s="45" t="s">
        <v>50</v>
      </c>
      <c r="D48" s="49" t="s">
        <v>58</v>
      </c>
      <c r="E48" s="39" t="s">
        <v>105</v>
      </c>
      <c r="F48" s="40"/>
      <c r="G48" s="39">
        <v>185.4</v>
      </c>
      <c r="H48" s="39">
        <v>185.4</v>
      </c>
      <c r="I48" s="39">
        <v>185.4</v>
      </c>
      <c r="J48" s="2"/>
    </row>
    <row r="49" spans="1:10" s="1" customFormat="1" ht="126" x14ac:dyDescent="0.3">
      <c r="A49" s="38" t="s">
        <v>57</v>
      </c>
      <c r="B49" s="39">
        <v>303</v>
      </c>
      <c r="C49" s="45" t="s">
        <v>50</v>
      </c>
      <c r="D49" s="49" t="s">
        <v>58</v>
      </c>
      <c r="E49" s="39" t="s">
        <v>105</v>
      </c>
      <c r="F49" s="39">
        <v>100</v>
      </c>
      <c r="G49" s="39">
        <v>153.19999999999999</v>
      </c>
      <c r="H49" s="39">
        <v>153.19999999999999</v>
      </c>
      <c r="I49" s="39">
        <v>153.19999999999999</v>
      </c>
      <c r="J49" s="2"/>
    </row>
    <row r="50" spans="1:10" s="1" customFormat="1" ht="51" customHeight="1" x14ac:dyDescent="0.3">
      <c r="A50" s="38" t="s">
        <v>65</v>
      </c>
      <c r="B50" s="39">
        <v>303</v>
      </c>
      <c r="C50" s="45" t="s">
        <v>50</v>
      </c>
      <c r="D50" s="49" t="s">
        <v>58</v>
      </c>
      <c r="E50" s="39" t="s">
        <v>105</v>
      </c>
      <c r="F50" s="39">
        <v>200</v>
      </c>
      <c r="G50" s="39">
        <v>32.200000000000003</v>
      </c>
      <c r="H50" s="39">
        <v>32.200000000000003</v>
      </c>
      <c r="I50" s="39">
        <v>32.200000000000003</v>
      </c>
      <c r="J50" s="2"/>
    </row>
    <row r="51" spans="1:10" ht="36" customHeight="1" x14ac:dyDescent="0.3">
      <c r="A51" s="38" t="s">
        <v>106</v>
      </c>
      <c r="B51" s="39">
        <v>303</v>
      </c>
      <c r="C51" s="45" t="s">
        <v>58</v>
      </c>
      <c r="D51" s="49" t="s">
        <v>69</v>
      </c>
      <c r="E51" s="39" t="s">
        <v>51</v>
      </c>
      <c r="F51" s="40"/>
      <c r="G51" s="39">
        <v>3.8</v>
      </c>
      <c r="H51" s="39">
        <v>3.8</v>
      </c>
      <c r="I51" s="39">
        <v>3.8</v>
      </c>
    </row>
    <row r="52" spans="1:10" x14ac:dyDescent="0.3">
      <c r="A52" s="38" t="s">
        <v>72</v>
      </c>
      <c r="B52" s="39">
        <v>303</v>
      </c>
      <c r="C52" s="45" t="s">
        <v>58</v>
      </c>
      <c r="D52" s="49" t="s">
        <v>153</v>
      </c>
      <c r="E52" s="39" t="s">
        <v>51</v>
      </c>
      <c r="F52" s="40"/>
      <c r="G52" s="39">
        <v>1.4</v>
      </c>
      <c r="H52" s="39">
        <v>1.4</v>
      </c>
      <c r="I52" s="39">
        <v>1.4</v>
      </c>
    </row>
    <row r="53" spans="1:10" s="1" customFormat="1" ht="78.75" x14ac:dyDescent="0.3">
      <c r="A53" s="38" t="s">
        <v>107</v>
      </c>
      <c r="B53" s="39">
        <v>303</v>
      </c>
      <c r="C53" s="45" t="s">
        <v>58</v>
      </c>
      <c r="D53" s="49" t="s">
        <v>153</v>
      </c>
      <c r="E53" s="39" t="s">
        <v>108</v>
      </c>
      <c r="F53" s="40"/>
      <c r="G53" s="39">
        <v>1.4</v>
      </c>
      <c r="H53" s="39">
        <v>1.4</v>
      </c>
      <c r="I53" s="39">
        <v>1.4</v>
      </c>
      <c r="J53" s="2"/>
    </row>
    <row r="54" spans="1:10" s="1" customFormat="1" ht="31.5" x14ac:dyDescent="0.3">
      <c r="A54" s="38" t="s">
        <v>109</v>
      </c>
      <c r="B54" s="39">
        <v>303</v>
      </c>
      <c r="C54" s="45" t="s">
        <v>58</v>
      </c>
      <c r="D54" s="49" t="s">
        <v>153</v>
      </c>
      <c r="E54" s="39" t="s">
        <v>110</v>
      </c>
      <c r="F54" s="40"/>
      <c r="G54" s="39">
        <v>1.4</v>
      </c>
      <c r="H54" s="39">
        <v>1.4</v>
      </c>
      <c r="I54" s="39">
        <v>1.4</v>
      </c>
      <c r="J54" s="2"/>
    </row>
    <row r="55" spans="1:10" ht="31.5" x14ac:dyDescent="0.3">
      <c r="A55" s="38" t="s">
        <v>111</v>
      </c>
      <c r="B55" s="39">
        <v>303</v>
      </c>
      <c r="C55" s="45" t="s">
        <v>58</v>
      </c>
      <c r="D55" s="49" t="s">
        <v>153</v>
      </c>
      <c r="E55" s="39" t="s">
        <v>112</v>
      </c>
      <c r="F55" s="40"/>
      <c r="G55" s="39">
        <v>1.4</v>
      </c>
      <c r="H55" s="39">
        <v>1.4</v>
      </c>
      <c r="I55" s="39">
        <v>1.4</v>
      </c>
    </row>
    <row r="56" spans="1:10" ht="53.25" customHeight="1" x14ac:dyDescent="0.3">
      <c r="A56" s="38" t="s">
        <v>65</v>
      </c>
      <c r="B56" s="39">
        <v>303</v>
      </c>
      <c r="C56" s="45" t="s">
        <v>58</v>
      </c>
      <c r="D56" s="49" t="s">
        <v>153</v>
      </c>
      <c r="E56" s="39" t="s">
        <v>112</v>
      </c>
      <c r="F56" s="39">
        <v>200</v>
      </c>
      <c r="G56" s="39">
        <v>1.4</v>
      </c>
      <c r="H56" s="39">
        <v>1.4</v>
      </c>
      <c r="I56" s="39">
        <v>1.4</v>
      </c>
    </row>
    <row r="57" spans="1:10" ht="63" customHeight="1" x14ac:dyDescent="0.3">
      <c r="A57" s="38" t="s">
        <v>113</v>
      </c>
      <c r="B57" s="39">
        <v>303</v>
      </c>
      <c r="C57" s="45" t="s">
        <v>58</v>
      </c>
      <c r="D57" s="49" t="s">
        <v>154</v>
      </c>
      <c r="E57" s="39" t="s">
        <v>51</v>
      </c>
      <c r="F57" s="40"/>
      <c r="G57" s="39">
        <v>2.4</v>
      </c>
      <c r="H57" s="39">
        <v>2.4</v>
      </c>
      <c r="I57" s="39">
        <v>2.4</v>
      </c>
    </row>
    <row r="58" spans="1:10" ht="53.25" customHeight="1" x14ac:dyDescent="0.3">
      <c r="A58" s="38" t="s">
        <v>114</v>
      </c>
      <c r="B58" s="39">
        <v>303</v>
      </c>
      <c r="C58" s="45" t="s">
        <v>58</v>
      </c>
      <c r="D58" s="49" t="s">
        <v>154</v>
      </c>
      <c r="E58" s="39" t="s">
        <v>115</v>
      </c>
      <c r="F58" s="40"/>
      <c r="G58" s="39">
        <v>2.4</v>
      </c>
      <c r="H58" s="39">
        <v>2.4</v>
      </c>
      <c r="I58" s="39">
        <v>2.4</v>
      </c>
    </row>
    <row r="59" spans="1:10" ht="85.5" customHeight="1" x14ac:dyDescent="0.3">
      <c r="A59" s="38" t="s">
        <v>59</v>
      </c>
      <c r="B59" s="39">
        <v>303</v>
      </c>
      <c r="C59" s="45" t="s">
        <v>58</v>
      </c>
      <c r="D59" s="49" t="s">
        <v>154</v>
      </c>
      <c r="E59" s="39" t="s">
        <v>116</v>
      </c>
      <c r="F59" s="40"/>
      <c r="G59" s="39">
        <v>2.4</v>
      </c>
      <c r="H59" s="39">
        <v>2.4</v>
      </c>
      <c r="I59" s="39">
        <v>2.4</v>
      </c>
    </row>
    <row r="60" spans="1:10" ht="78.75" x14ac:dyDescent="0.3">
      <c r="A60" s="38" t="s">
        <v>117</v>
      </c>
      <c r="B60" s="39">
        <v>303</v>
      </c>
      <c r="C60" s="45" t="s">
        <v>58</v>
      </c>
      <c r="D60" s="49" t="s">
        <v>154</v>
      </c>
      <c r="E60" s="39" t="s">
        <v>118</v>
      </c>
      <c r="F60" s="40"/>
      <c r="G60" s="39">
        <v>2.4</v>
      </c>
      <c r="H60" s="39">
        <v>2.4</v>
      </c>
      <c r="I60" s="39">
        <v>2.4</v>
      </c>
    </row>
    <row r="61" spans="1:10" ht="63" x14ac:dyDescent="0.3">
      <c r="A61" s="38" t="s">
        <v>65</v>
      </c>
      <c r="B61" s="39">
        <v>303</v>
      </c>
      <c r="C61" s="45" t="s">
        <v>58</v>
      </c>
      <c r="D61" s="49" t="s">
        <v>154</v>
      </c>
      <c r="E61" s="39" t="s">
        <v>118</v>
      </c>
      <c r="F61" s="39">
        <v>200</v>
      </c>
      <c r="G61" s="39">
        <v>2.4</v>
      </c>
      <c r="H61" s="39">
        <v>2.4</v>
      </c>
      <c r="I61" s="39">
        <v>2.4</v>
      </c>
    </row>
    <row r="62" spans="1:10" x14ac:dyDescent="0.3">
      <c r="A62" s="38" t="s">
        <v>119</v>
      </c>
      <c r="B62" s="39">
        <v>303</v>
      </c>
      <c r="C62" s="45" t="s">
        <v>74</v>
      </c>
      <c r="D62" s="49" t="s">
        <v>69</v>
      </c>
      <c r="E62" s="39" t="s">
        <v>51</v>
      </c>
      <c r="F62" s="40"/>
      <c r="G62" s="39">
        <v>127.8</v>
      </c>
      <c r="H62" s="39">
        <v>127.8</v>
      </c>
      <c r="I62" s="39">
        <v>127.8</v>
      </c>
    </row>
    <row r="63" spans="1:10" ht="31.5" x14ac:dyDescent="0.3">
      <c r="A63" s="38" t="s">
        <v>120</v>
      </c>
      <c r="B63" s="39">
        <v>303</v>
      </c>
      <c r="C63" s="45" t="s">
        <v>74</v>
      </c>
      <c r="D63" s="49" t="s">
        <v>153</v>
      </c>
      <c r="E63" s="39" t="s">
        <v>51</v>
      </c>
      <c r="F63" s="40"/>
      <c r="G63" s="39">
        <v>127.8</v>
      </c>
      <c r="H63" s="39">
        <v>127.8</v>
      </c>
      <c r="I63" s="39">
        <v>127.8</v>
      </c>
    </row>
    <row r="64" spans="1:10" ht="31.5" x14ac:dyDescent="0.3">
      <c r="A64" s="38" t="s">
        <v>121</v>
      </c>
      <c r="B64" s="39">
        <v>303</v>
      </c>
      <c r="C64" s="45" t="s">
        <v>74</v>
      </c>
      <c r="D64" s="49" t="s">
        <v>153</v>
      </c>
      <c r="E64" s="39" t="s">
        <v>122</v>
      </c>
      <c r="F64" s="40"/>
      <c r="G64" s="39">
        <v>127.8</v>
      </c>
      <c r="H64" s="39">
        <v>127.8</v>
      </c>
      <c r="I64" s="39">
        <v>127.8</v>
      </c>
    </row>
    <row r="65" spans="1:10" ht="31.5" x14ac:dyDescent="0.3">
      <c r="A65" s="38" t="s">
        <v>123</v>
      </c>
      <c r="B65" s="39">
        <v>303</v>
      </c>
      <c r="C65" s="45" t="s">
        <v>74</v>
      </c>
      <c r="D65" s="49" t="s">
        <v>36</v>
      </c>
      <c r="E65" s="39" t="s">
        <v>124</v>
      </c>
      <c r="F65" s="40"/>
      <c r="G65" s="39">
        <v>127.8</v>
      </c>
      <c r="H65" s="39">
        <v>127.8</v>
      </c>
      <c r="I65" s="39">
        <v>127.8</v>
      </c>
    </row>
    <row r="66" spans="1:10" ht="78.75" x14ac:dyDescent="0.3">
      <c r="A66" s="38" t="s">
        <v>125</v>
      </c>
      <c r="B66" s="39">
        <v>303</v>
      </c>
      <c r="C66" s="45" t="s">
        <v>74</v>
      </c>
      <c r="D66" s="49" t="s">
        <v>36</v>
      </c>
      <c r="E66" s="39" t="s">
        <v>126</v>
      </c>
      <c r="F66" s="40"/>
      <c r="G66" s="39">
        <v>127.8</v>
      </c>
      <c r="H66" s="39">
        <v>127.8</v>
      </c>
      <c r="I66" s="39">
        <v>127.8</v>
      </c>
    </row>
    <row r="67" spans="1:10" ht="53.25" customHeight="1" x14ac:dyDescent="0.3">
      <c r="A67" s="38" t="s">
        <v>65</v>
      </c>
      <c r="B67" s="39">
        <v>303</v>
      </c>
      <c r="C67" s="45" t="s">
        <v>74</v>
      </c>
      <c r="D67" s="49" t="s">
        <v>36</v>
      </c>
      <c r="E67" s="39" t="s">
        <v>126</v>
      </c>
      <c r="F67" s="39">
        <v>200</v>
      </c>
      <c r="G67" s="39">
        <v>127.8</v>
      </c>
      <c r="H67" s="39">
        <v>127.8</v>
      </c>
      <c r="I67" s="39">
        <v>127.8</v>
      </c>
    </row>
    <row r="68" spans="1:10" ht="31.5" x14ac:dyDescent="0.3">
      <c r="A68" s="38" t="s">
        <v>127</v>
      </c>
      <c r="B68" s="39">
        <v>303</v>
      </c>
      <c r="C68" s="45" t="s">
        <v>60</v>
      </c>
      <c r="D68" s="49" t="s">
        <v>69</v>
      </c>
      <c r="E68" s="39" t="s">
        <v>51</v>
      </c>
      <c r="F68" s="40"/>
      <c r="G68" s="39">
        <v>271.60000000000002</v>
      </c>
      <c r="H68" s="39">
        <v>340.6</v>
      </c>
      <c r="I68" s="39">
        <v>235.3</v>
      </c>
    </row>
    <row r="69" spans="1:10" x14ac:dyDescent="0.3">
      <c r="A69" s="38" t="s">
        <v>128</v>
      </c>
      <c r="B69" s="39">
        <v>303</v>
      </c>
      <c r="C69" s="45" t="s">
        <v>60</v>
      </c>
      <c r="D69" s="49" t="s">
        <v>58</v>
      </c>
      <c r="E69" s="39" t="s">
        <v>51</v>
      </c>
      <c r="F69" s="40"/>
      <c r="G69" s="39">
        <v>271.60000000000002</v>
      </c>
      <c r="H69" s="39">
        <v>340.6</v>
      </c>
      <c r="I69" s="39">
        <v>235.3</v>
      </c>
    </row>
    <row r="70" spans="1:10" s="1" customFormat="1" ht="47.25" x14ac:dyDescent="0.3">
      <c r="A70" s="38" t="s">
        <v>129</v>
      </c>
      <c r="B70" s="39">
        <v>303</v>
      </c>
      <c r="C70" s="45" t="s">
        <v>60</v>
      </c>
      <c r="D70" s="50" t="s">
        <v>58</v>
      </c>
      <c r="E70" s="39" t="s">
        <v>130</v>
      </c>
      <c r="F70" s="40"/>
      <c r="G70" s="39">
        <v>271.60000000000002</v>
      </c>
      <c r="H70" s="39">
        <v>340.6</v>
      </c>
      <c r="I70" s="39">
        <v>235.3</v>
      </c>
      <c r="J70" s="2"/>
    </row>
    <row r="71" spans="1:10" ht="38.25" customHeight="1" x14ac:dyDescent="0.3">
      <c r="A71" s="38" t="s">
        <v>131</v>
      </c>
      <c r="B71" s="39">
        <v>303</v>
      </c>
      <c r="C71" s="45" t="s">
        <v>60</v>
      </c>
      <c r="D71" s="49" t="s">
        <v>58</v>
      </c>
      <c r="E71" s="39" t="s">
        <v>132</v>
      </c>
      <c r="F71" s="40"/>
      <c r="G71" s="39">
        <v>271.60000000000002</v>
      </c>
      <c r="H71" s="39">
        <v>340.6</v>
      </c>
      <c r="I71" s="39">
        <v>235.3</v>
      </c>
    </row>
    <row r="72" spans="1:10" x14ac:dyDescent="0.3">
      <c r="A72" s="38" t="s">
        <v>62</v>
      </c>
      <c r="B72" s="39">
        <v>303</v>
      </c>
      <c r="C72" s="45" t="s">
        <v>60</v>
      </c>
      <c r="D72" s="49" t="s">
        <v>58</v>
      </c>
      <c r="E72" s="39" t="s">
        <v>61</v>
      </c>
      <c r="F72" s="40"/>
      <c r="G72" s="39">
        <v>10</v>
      </c>
      <c r="H72" s="39">
        <v>10</v>
      </c>
      <c r="I72" s="39">
        <v>10</v>
      </c>
    </row>
    <row r="73" spans="1:10" ht="51" customHeight="1" x14ac:dyDescent="0.3">
      <c r="A73" s="38" t="s">
        <v>65</v>
      </c>
      <c r="B73" s="39">
        <v>303</v>
      </c>
      <c r="C73" s="45" t="s">
        <v>60</v>
      </c>
      <c r="D73" s="49" t="s">
        <v>58</v>
      </c>
      <c r="E73" s="39" t="s">
        <v>61</v>
      </c>
      <c r="F73" s="39">
        <v>200</v>
      </c>
      <c r="G73" s="39">
        <v>10</v>
      </c>
      <c r="H73" s="39">
        <v>10</v>
      </c>
      <c r="I73" s="39">
        <v>10</v>
      </c>
    </row>
    <row r="74" spans="1:10" ht="31.5" x14ac:dyDescent="0.3">
      <c r="A74" s="38" t="s">
        <v>133</v>
      </c>
      <c r="B74" s="39">
        <v>303</v>
      </c>
      <c r="C74" s="45" t="s">
        <v>60</v>
      </c>
      <c r="D74" s="49" t="s">
        <v>58</v>
      </c>
      <c r="E74" s="39" t="s">
        <v>134</v>
      </c>
      <c r="F74" s="40"/>
      <c r="G74" s="39">
        <v>7.3</v>
      </c>
      <c r="H74" s="39">
        <v>7.3</v>
      </c>
      <c r="I74" s="39">
        <v>7.3</v>
      </c>
    </row>
    <row r="75" spans="1:10" ht="53.25" customHeight="1" x14ac:dyDescent="0.3">
      <c r="A75" s="38" t="s">
        <v>65</v>
      </c>
      <c r="B75" s="39">
        <v>303</v>
      </c>
      <c r="C75" s="45" t="s">
        <v>60</v>
      </c>
      <c r="D75" s="49" t="s">
        <v>58</v>
      </c>
      <c r="E75" s="39" t="s">
        <v>134</v>
      </c>
      <c r="F75" s="39">
        <v>200</v>
      </c>
      <c r="G75" s="39">
        <v>7.3</v>
      </c>
      <c r="H75" s="39">
        <v>7.3</v>
      </c>
      <c r="I75" s="39">
        <v>7.3</v>
      </c>
    </row>
    <row r="76" spans="1:10" ht="47.25" x14ac:dyDescent="0.3">
      <c r="A76" s="38" t="s">
        <v>64</v>
      </c>
      <c r="B76" s="39">
        <v>303</v>
      </c>
      <c r="C76" s="45" t="s">
        <v>60</v>
      </c>
      <c r="D76" s="49" t="s">
        <v>58</v>
      </c>
      <c r="E76" s="39" t="s">
        <v>63</v>
      </c>
      <c r="F76" s="40"/>
      <c r="G76" s="39">
        <v>230</v>
      </c>
      <c r="H76" s="39">
        <v>299</v>
      </c>
      <c r="I76" s="39">
        <v>193.7</v>
      </c>
    </row>
    <row r="77" spans="1:10" ht="53.25" customHeight="1" x14ac:dyDescent="0.3">
      <c r="A77" s="38" t="s">
        <v>65</v>
      </c>
      <c r="B77" s="39">
        <v>303</v>
      </c>
      <c r="C77" s="45" t="s">
        <v>60</v>
      </c>
      <c r="D77" s="49" t="s">
        <v>58</v>
      </c>
      <c r="E77" s="39" t="s">
        <v>63</v>
      </c>
      <c r="F77" s="39">
        <v>200</v>
      </c>
      <c r="G77" s="39">
        <v>230</v>
      </c>
      <c r="H77" s="39">
        <v>299</v>
      </c>
      <c r="I77" s="39">
        <v>193.7</v>
      </c>
    </row>
    <row r="78" spans="1:10" ht="25.5" customHeight="1" x14ac:dyDescent="0.3">
      <c r="A78" s="38" t="s">
        <v>135</v>
      </c>
      <c r="B78" s="39">
        <v>303</v>
      </c>
      <c r="C78" s="45" t="s">
        <v>60</v>
      </c>
      <c r="D78" s="49" t="s">
        <v>58</v>
      </c>
      <c r="E78" s="39" t="s">
        <v>136</v>
      </c>
      <c r="F78" s="40"/>
      <c r="G78" s="39">
        <v>24.3</v>
      </c>
      <c r="H78" s="39">
        <v>24.3</v>
      </c>
      <c r="I78" s="39">
        <v>24.3</v>
      </c>
    </row>
    <row r="79" spans="1:10" ht="51" customHeight="1" x14ac:dyDescent="0.3">
      <c r="A79" s="38" t="s">
        <v>65</v>
      </c>
      <c r="B79" s="39">
        <v>303</v>
      </c>
      <c r="C79" s="45" t="s">
        <v>60</v>
      </c>
      <c r="D79" s="49" t="s">
        <v>58</v>
      </c>
      <c r="E79" s="39" t="s">
        <v>136</v>
      </c>
      <c r="F79" s="39">
        <v>200</v>
      </c>
      <c r="G79" s="39">
        <v>24.3</v>
      </c>
      <c r="H79" s="39">
        <v>24.3</v>
      </c>
      <c r="I79" s="39">
        <v>24.3</v>
      </c>
    </row>
    <row r="80" spans="1:10" x14ac:dyDescent="0.3">
      <c r="A80" s="38" t="s">
        <v>137</v>
      </c>
      <c r="B80" s="39">
        <v>303</v>
      </c>
      <c r="C80" s="45" t="s">
        <v>66</v>
      </c>
      <c r="D80" s="49" t="s">
        <v>69</v>
      </c>
      <c r="E80" s="39" t="s">
        <v>51</v>
      </c>
      <c r="F80" s="40"/>
      <c r="G80" s="41">
        <v>1578.3</v>
      </c>
      <c r="H80" s="41">
        <v>1578.3</v>
      </c>
      <c r="I80" s="41">
        <v>1578.3</v>
      </c>
    </row>
    <row r="81" spans="1:10" x14ac:dyDescent="0.3">
      <c r="A81" s="38" t="s">
        <v>138</v>
      </c>
      <c r="B81" s="39">
        <v>303</v>
      </c>
      <c r="C81" s="45" t="s">
        <v>66</v>
      </c>
      <c r="D81" s="49" t="s">
        <v>49</v>
      </c>
      <c r="E81" s="39" t="s">
        <v>51</v>
      </c>
      <c r="F81" s="40"/>
      <c r="G81" s="41">
        <v>1578.3</v>
      </c>
      <c r="H81" s="41">
        <v>1578.3</v>
      </c>
      <c r="I81" s="41">
        <v>1578.3</v>
      </c>
    </row>
    <row r="82" spans="1:10" ht="47.25" x14ac:dyDescent="0.3">
      <c r="A82" s="38" t="s">
        <v>139</v>
      </c>
      <c r="B82" s="39">
        <v>303</v>
      </c>
      <c r="C82" s="45" t="s">
        <v>66</v>
      </c>
      <c r="D82" s="49" t="s">
        <v>49</v>
      </c>
      <c r="E82" s="39" t="s">
        <v>140</v>
      </c>
      <c r="F82" s="40"/>
      <c r="G82" s="41">
        <v>1578.3</v>
      </c>
      <c r="H82" s="41">
        <v>1578.3</v>
      </c>
      <c r="I82" s="41">
        <v>1578.3</v>
      </c>
    </row>
    <row r="83" spans="1:10" ht="63" x14ac:dyDescent="0.3">
      <c r="A83" s="38" t="s">
        <v>141</v>
      </c>
      <c r="B83" s="39">
        <v>303</v>
      </c>
      <c r="C83" s="45" t="s">
        <v>66</v>
      </c>
      <c r="D83" s="49" t="s">
        <v>49</v>
      </c>
      <c r="E83" s="39" t="s">
        <v>142</v>
      </c>
      <c r="F83" s="40"/>
      <c r="G83" s="41">
        <v>1578.3</v>
      </c>
      <c r="H83" s="41">
        <v>1578.3</v>
      </c>
      <c r="I83" s="41">
        <v>1578.3</v>
      </c>
    </row>
    <row r="84" spans="1:10" x14ac:dyDescent="0.3">
      <c r="A84" s="38" t="s">
        <v>143</v>
      </c>
      <c r="B84" s="39">
        <v>303</v>
      </c>
      <c r="C84" s="45" t="s">
        <v>66</v>
      </c>
      <c r="D84" s="49" t="s">
        <v>49</v>
      </c>
      <c r="E84" s="39" t="s">
        <v>144</v>
      </c>
      <c r="F84" s="40"/>
      <c r="G84" s="41">
        <v>1078.3</v>
      </c>
      <c r="H84" s="41">
        <v>1578.3</v>
      </c>
      <c r="I84" s="41">
        <v>1578.3</v>
      </c>
    </row>
    <row r="85" spans="1:10" s="1" customFormat="1" ht="49.5" customHeight="1" x14ac:dyDescent="0.3">
      <c r="A85" s="38" t="s">
        <v>65</v>
      </c>
      <c r="B85" s="39">
        <v>303</v>
      </c>
      <c r="C85" s="45" t="s">
        <v>66</v>
      </c>
      <c r="D85" s="49" t="s">
        <v>49</v>
      </c>
      <c r="E85" s="39" t="s">
        <v>144</v>
      </c>
      <c r="F85" s="39">
        <v>200</v>
      </c>
      <c r="G85" s="41">
        <v>1028.3</v>
      </c>
      <c r="H85" s="41">
        <v>1528.3</v>
      </c>
      <c r="I85" s="41">
        <v>1528.3</v>
      </c>
      <c r="J85" s="2"/>
    </row>
    <row r="86" spans="1:10" s="1" customFormat="1" ht="53.25" customHeight="1" x14ac:dyDescent="0.3">
      <c r="A86" s="38" t="s">
        <v>65</v>
      </c>
      <c r="B86" s="39">
        <v>303</v>
      </c>
      <c r="C86" s="45" t="s">
        <v>66</v>
      </c>
      <c r="D86" s="49" t="s">
        <v>49</v>
      </c>
      <c r="E86" s="39" t="s">
        <v>145</v>
      </c>
      <c r="F86" s="39">
        <v>200</v>
      </c>
      <c r="G86" s="39">
        <v>500</v>
      </c>
      <c r="H86" s="39"/>
      <c r="I86" s="39"/>
      <c r="J86" s="2"/>
    </row>
    <row r="87" spans="1:10" ht="31.5" x14ac:dyDescent="0.3">
      <c r="A87" s="38" t="s">
        <v>67</v>
      </c>
      <c r="B87" s="39">
        <v>303</v>
      </c>
      <c r="C87" s="45" t="s">
        <v>66</v>
      </c>
      <c r="D87" s="49" t="s">
        <v>49</v>
      </c>
      <c r="E87" s="39" t="s">
        <v>144</v>
      </c>
      <c r="F87" s="39">
        <v>850</v>
      </c>
      <c r="G87" s="39">
        <v>50</v>
      </c>
      <c r="H87" s="39">
        <v>50</v>
      </c>
      <c r="I87" s="39">
        <v>50</v>
      </c>
    </row>
    <row r="88" spans="1:10" x14ac:dyDescent="0.3">
      <c r="A88" s="38" t="s">
        <v>146</v>
      </c>
      <c r="B88" s="39">
        <v>303</v>
      </c>
      <c r="C88" s="45" t="s">
        <v>154</v>
      </c>
      <c r="D88" s="49" t="s">
        <v>69</v>
      </c>
      <c r="E88" s="39" t="s">
        <v>51</v>
      </c>
      <c r="F88" s="40"/>
      <c r="G88" s="39">
        <v>16.8</v>
      </c>
      <c r="H88" s="39">
        <v>16.8</v>
      </c>
      <c r="I88" s="39">
        <v>16.8</v>
      </c>
    </row>
    <row r="89" spans="1:10" s="1" customFormat="1" x14ac:dyDescent="0.3">
      <c r="A89" s="38" t="s">
        <v>147</v>
      </c>
      <c r="B89" s="39">
        <v>303</v>
      </c>
      <c r="C89" s="45" t="s">
        <v>154</v>
      </c>
      <c r="D89" s="49" t="s">
        <v>49</v>
      </c>
      <c r="E89" s="39" t="s">
        <v>51</v>
      </c>
      <c r="F89" s="40"/>
      <c r="G89" s="39">
        <v>16.8</v>
      </c>
      <c r="H89" s="39">
        <v>16.8</v>
      </c>
      <c r="I89" s="39">
        <v>16.8</v>
      </c>
      <c r="J89" s="2"/>
    </row>
    <row r="90" spans="1:10" s="1" customFormat="1" ht="31.5" x14ac:dyDescent="0.3">
      <c r="A90" s="38" t="s">
        <v>71</v>
      </c>
      <c r="B90" s="39">
        <v>303</v>
      </c>
      <c r="C90" s="45" t="s">
        <v>154</v>
      </c>
      <c r="D90" s="49" t="s">
        <v>49</v>
      </c>
      <c r="E90" s="39" t="s">
        <v>70</v>
      </c>
      <c r="F90" s="40"/>
      <c r="G90" s="39">
        <v>16.8</v>
      </c>
      <c r="H90" s="39">
        <v>16.8</v>
      </c>
      <c r="I90" s="39">
        <v>16.8</v>
      </c>
      <c r="J90" s="2"/>
    </row>
    <row r="91" spans="1:10" ht="31.5" x14ac:dyDescent="0.3">
      <c r="A91" s="38" t="s">
        <v>148</v>
      </c>
      <c r="B91" s="39">
        <v>303</v>
      </c>
      <c r="C91" s="45" t="s">
        <v>154</v>
      </c>
      <c r="D91" s="49" t="s">
        <v>49</v>
      </c>
      <c r="E91" s="39" t="s">
        <v>149</v>
      </c>
      <c r="F91" s="40"/>
      <c r="G91" s="39">
        <v>16.8</v>
      </c>
      <c r="H91" s="39">
        <v>16.8</v>
      </c>
      <c r="I91" s="39">
        <v>16.8</v>
      </c>
    </row>
    <row r="92" spans="1:10" x14ac:dyDescent="0.3">
      <c r="A92" s="38" t="s">
        <v>150</v>
      </c>
      <c r="B92" s="39">
        <v>303</v>
      </c>
      <c r="C92" s="45" t="s">
        <v>154</v>
      </c>
      <c r="D92" s="49" t="s">
        <v>49</v>
      </c>
      <c r="E92" s="39" t="s">
        <v>151</v>
      </c>
      <c r="F92" s="40"/>
      <c r="G92" s="39">
        <v>16.8</v>
      </c>
      <c r="H92" s="39">
        <v>16.8</v>
      </c>
      <c r="I92" s="39">
        <v>16.8</v>
      </c>
    </row>
    <row r="93" spans="1:10" ht="31.5" x14ac:dyDescent="0.3">
      <c r="A93" s="38" t="s">
        <v>152</v>
      </c>
      <c r="B93" s="39">
        <v>303</v>
      </c>
      <c r="C93" s="45" t="s">
        <v>154</v>
      </c>
      <c r="D93" s="49" t="s">
        <v>49</v>
      </c>
      <c r="E93" s="39" t="s">
        <v>151</v>
      </c>
      <c r="F93" s="39">
        <v>300</v>
      </c>
      <c r="G93" s="39">
        <v>16.8</v>
      </c>
      <c r="H93" s="39">
        <v>16.8</v>
      </c>
      <c r="I93" s="39">
        <v>16.8</v>
      </c>
    </row>
    <row r="94" spans="1:10" x14ac:dyDescent="0.3">
      <c r="A94" s="9" t="s">
        <v>155</v>
      </c>
      <c r="B94" s="51"/>
      <c r="C94" s="52"/>
      <c r="D94" s="51"/>
      <c r="E94" s="51"/>
      <c r="F94" s="51"/>
      <c r="G94" s="53"/>
      <c r="H94" s="54">
        <v>30.7</v>
      </c>
      <c r="I94" s="54">
        <v>62.3</v>
      </c>
    </row>
  </sheetData>
  <mergeCells count="14">
    <mergeCell ref="E1:I1"/>
    <mergeCell ref="E2:I2"/>
    <mergeCell ref="E3:I3"/>
    <mergeCell ref="E5:I5"/>
    <mergeCell ref="B13:B15"/>
    <mergeCell ref="C13:C15"/>
    <mergeCell ref="D13:D15"/>
    <mergeCell ref="E13:E15"/>
    <mergeCell ref="F13:F15"/>
    <mergeCell ref="H13:I14"/>
    <mergeCell ref="A7:I9"/>
    <mergeCell ref="G13:G14"/>
    <mergeCell ref="A13:A15"/>
    <mergeCell ref="F4:I4"/>
  </mergeCells>
  <pageMargins left="1.1811023622047245" right="0.39370078740157483" top="0.78740157480314965" bottom="0.78740157480314965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финкомитет</cp:lastModifiedBy>
  <cp:lastPrinted>2022-11-14T03:14:17Z</cp:lastPrinted>
  <dcterms:created xsi:type="dcterms:W3CDTF">2018-11-10T03:48:31Z</dcterms:created>
  <dcterms:modified xsi:type="dcterms:W3CDTF">2022-11-14T03:23:44Z</dcterms:modified>
</cp:coreProperties>
</file>